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6440" activeTab="4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5" l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D37" i="6"/>
  <c r="D4" i="6"/>
  <c r="I4" i="6"/>
  <c r="D5" i="6"/>
  <c r="I5" i="6"/>
  <c r="D6" i="6"/>
  <c r="I6" i="6"/>
  <c r="D7" i="6"/>
  <c r="I7" i="6"/>
  <c r="D8" i="6"/>
  <c r="I8" i="6"/>
  <c r="D9" i="6"/>
  <c r="I9" i="6"/>
  <c r="I10" i="6"/>
  <c r="D11" i="6"/>
  <c r="I11" i="6"/>
  <c r="D12" i="6"/>
  <c r="I12" i="6"/>
  <c r="D13" i="6"/>
  <c r="I13" i="6"/>
  <c r="D14" i="6"/>
  <c r="I14" i="6"/>
  <c r="D15" i="6"/>
  <c r="I15" i="6"/>
  <c r="D16" i="6"/>
  <c r="I16" i="6"/>
  <c r="D17" i="6"/>
  <c r="I17" i="6"/>
  <c r="D18" i="6"/>
  <c r="I18" i="6"/>
  <c r="D19" i="6"/>
  <c r="I19" i="6"/>
  <c r="D20" i="6"/>
  <c r="I20" i="6"/>
  <c r="D21" i="6"/>
  <c r="I21" i="6"/>
  <c r="D22" i="6"/>
  <c r="I22" i="6"/>
  <c r="D23" i="6"/>
  <c r="I23" i="6"/>
  <c r="I24" i="6"/>
  <c r="I25" i="6"/>
  <c r="I26" i="6"/>
  <c r="D27" i="6"/>
  <c r="I27" i="6"/>
  <c r="D28" i="6"/>
  <c r="I28" i="6"/>
  <c r="I29" i="6"/>
  <c r="D30" i="6"/>
  <c r="I30" i="6"/>
  <c r="D31" i="6"/>
  <c r="I31" i="6"/>
  <c r="D32" i="6"/>
  <c r="I32" i="6"/>
  <c r="D33" i="6"/>
  <c r="I33" i="6"/>
  <c r="D34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sharedStrings.xml><?xml version="1.0" encoding="utf-8"?>
<sst xmlns="http://schemas.openxmlformats.org/spreadsheetml/2006/main" count="824" uniqueCount="599">
  <si>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</si>
  <si>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</si>
  <si>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</si>
  <si>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</si>
  <si>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</si>
  <si>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</si>
  <si>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</si>
  <si>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</si>
  <si>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</si>
  <si>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</si>
  <si>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</si>
  <si>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</si>
  <si>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</si>
  <si>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</si>
  <si>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</si>
  <si>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</si>
  <si>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</si>
  <si>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</si>
  <si>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</si>
  <si>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</si>
  <si>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</si>
  <si>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</si>
  <si>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</si>
  <si>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</si>
  <si>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</si>
  <si>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</si>
  <si>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</si>
  <si>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</si>
  <si>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</si>
  <si>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</si>
  <si>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</si>
  <si>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</si>
  <si>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</si>
  <si>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</si>
  <si>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</si>
  <si>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</si>
  <si>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</si>
  <si>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</si>
  <si>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</si>
  <si>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</si>
  <si>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</si>
  <si>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</si>
  <si>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</si>
  <si>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</si>
  <si>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</si>
  <si>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</si>
  <si>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</si>
  <si>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</si>
  <si>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</si>
  <si>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</si>
  <si>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</si>
  <si>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</si>
  <si>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</si>
  <si>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</si>
  <si>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</si>
  <si>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</si>
  <si>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</si>
  <si>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</si>
  <si>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</si>
  <si>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</si>
  <si>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</si>
  <si>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</si>
  <si>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</si>
  <si>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</si>
  <si>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</si>
  <si>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</si>
  <si>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</si>
  <si>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</si>
  <si>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</si>
  <si>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</si>
  <si>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</si>
  <si>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</si>
  <si>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</si>
  <si>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</si>
  <si>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</si>
  <si>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</si>
  <si>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</si>
  <si>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</si>
  <si>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</si>
  <si>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</si>
  <si>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</si>
  <si>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</si>
  <si>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</si>
  <si>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</si>
  <si>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</si>
  <si>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</si>
  <si>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</si>
  <si>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</si>
  <si>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</si>
  <si>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</si>
  <si>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</si>
  <si>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</si>
  <si>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</si>
  <si>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</si>
  <si>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</si>
  <si>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</si>
  <si>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</si>
  <si>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</si>
  <si>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</si>
  <si>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</si>
  <si>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</si>
  <si>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</si>
  <si>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</si>
  <si>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</si>
  <si>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</si>
  <si>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</si>
  <si>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</si>
  <si>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</si>
  <si>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</si>
  <si>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</si>
  <si>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</si>
  <si>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</si>
  <si>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</si>
  <si>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</si>
  <si>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</si>
  <si>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</si>
  <si>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</si>
  <si>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</si>
  <si>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</si>
  <si>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</si>
  <si>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</si>
  <si>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</si>
  <si>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</si>
  <si>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</si>
  <si>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</si>
  <si>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</si>
  <si>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</si>
  <si>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</si>
  <si>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</si>
  <si>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</si>
  <si>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</si>
  <si>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</si>
  <si>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</si>
  <si>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</si>
  <si>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</si>
  <si>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</si>
  <si>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</si>
  <si>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</si>
  <si>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</si>
  <si>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</si>
  <si>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</si>
  <si>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</si>
  <si>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</si>
  <si>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</si>
  <si>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</si>
  <si>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</si>
  <si>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</si>
  <si>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</si>
  <si>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</si>
  <si>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</si>
  <si>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</si>
  <si>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</si>
  <si>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</si>
  <si>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</si>
  <si>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</si>
  <si>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</si>
  <si>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</si>
  <si>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</si>
  <si>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</si>
  <si>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</si>
  <si>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</si>
  <si>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</si>
  <si>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</si>
  <si>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</si>
  <si>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</si>
  <si>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</si>
  <si>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</si>
  <si>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</si>
  <si>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</si>
  <si>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</si>
  <si>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</si>
  <si>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</si>
  <si>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</si>
  <si>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</si>
  <si>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</si>
  <si>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</si>
  <si>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</si>
  <si>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</si>
  <si>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</si>
  <si>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</si>
  <si>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</si>
  <si>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</si>
  <si>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</si>
  <si>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</si>
  <si>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</si>
  <si>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</si>
  <si>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</si>
  <si>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</si>
  <si>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</si>
  <si>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</si>
  <si>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</si>
  <si>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</si>
  <si>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</si>
  <si>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</si>
  <si>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</si>
  <si>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</si>
  <si>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</si>
  <si>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</si>
  <si>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</si>
  <si>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</si>
  <si>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</si>
  <si>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</si>
  <si>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</si>
  <si>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</si>
  <si>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</si>
  <si>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</si>
  <si>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</si>
  <si>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</si>
  <si>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</si>
  <si>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</si>
  <si>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</si>
  <si>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</si>
  <si>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</si>
  <si>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</si>
  <si>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</si>
  <si>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</si>
  <si>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</si>
  <si>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</si>
  <si>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</si>
  <si>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</si>
  <si>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</si>
  <si>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</si>
  <si>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</si>
  <si>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</si>
  <si>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</si>
  <si>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</si>
  <si>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</si>
  <si>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</si>
  <si>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</si>
  <si>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</si>
  <si>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</si>
  <si>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</si>
  <si>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</si>
  <si>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</si>
  <si>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</si>
  <si>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</si>
  <si>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</si>
  <si>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</si>
  <si>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</si>
  <si>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</si>
  <si>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</si>
  <si>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</si>
  <si>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</si>
  <si>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</si>
  <si>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</si>
  <si>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</si>
  <si>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</si>
  <si>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</si>
  <si>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</si>
  <si>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</si>
  <si>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</si>
  <si>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</si>
  <si>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</si>
  <si>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</si>
  <si>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</si>
  <si>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</si>
  <si>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</si>
  <si>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</si>
  <si>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</si>
  <si>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</si>
  <si>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</si>
  <si>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</si>
  <si>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</si>
  <si>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</si>
  <si>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</si>
  <si>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</si>
  <si>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</si>
  <si>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</si>
  <si>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</si>
  <si>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</si>
  <si>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</si>
  <si>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</si>
  <si>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</si>
  <si>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</si>
  <si>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</si>
  <si>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</si>
  <si>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</si>
  <si>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</si>
  <si>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</si>
  <si>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</si>
  <si>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</si>
  <si>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</si>
  <si>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</si>
  <si>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</si>
  <si>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</si>
  <si>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</si>
  <si>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</si>
  <si>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</si>
  <si>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</si>
  <si>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</si>
  <si>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</si>
  <si>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</si>
  <si>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</si>
  <si>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</si>
  <si>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</si>
  <si>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</si>
  <si>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</si>
  <si>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</si>
  <si>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</si>
  <si>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</si>
  <si>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</si>
  <si>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</si>
  <si>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</si>
  <si>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</si>
  <si>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</si>
  <si>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</si>
  <si>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</si>
  <si>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</si>
  <si>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</si>
  <si>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</si>
  <si>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</si>
  <si>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</si>
  <si>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</si>
  <si>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</si>
  <si>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</si>
  <si>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</si>
  <si>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</si>
  <si>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</si>
  <si>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</si>
  <si>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</si>
  <si>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</si>
  <si>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</si>
  <si>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</si>
  <si>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</si>
  <si>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</si>
  <si>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</si>
  <si>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</si>
  <si>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</si>
  <si>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</si>
  <si>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</si>
  <si>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</si>
  <si>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</si>
  <si>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</si>
  <si>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</si>
  <si>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</si>
  <si>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</si>
  <si>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</si>
  <si>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</si>
  <si>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</si>
  <si>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</si>
  <si>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</si>
  <si>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</si>
  <si>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</si>
  <si>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</si>
  <si>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</si>
  <si>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</si>
  <si>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</si>
  <si>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</si>
  <si>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</si>
  <si>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</si>
  <si>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</si>
  <si>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</si>
  <si>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</si>
  <si>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</si>
  <si>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</si>
  <si>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</si>
  <si>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</si>
  <si>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</si>
  <si>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</si>
  <si>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</si>
  <si>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</si>
  <si>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</si>
  <si>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</si>
  <si>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</si>
  <si>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</si>
  <si>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</si>
  <si>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</si>
  <si>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</si>
  <si>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</si>
  <si>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</si>
  <si>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</si>
  <si>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</si>
  <si>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</si>
  <si>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</si>
  <si>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</si>
  <si>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</si>
  <si>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</si>
  <si>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</si>
  <si>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</si>
  <si>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</si>
  <si>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</si>
  <si>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</si>
  <si>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</si>
  <si>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</si>
  <si>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</si>
  <si>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</si>
  <si>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</si>
  <si>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</si>
  <si>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</si>
  <si>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</si>
  <si>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</si>
  <si>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</si>
  <si>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</si>
  <si>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</si>
  <si>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</si>
  <si>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</si>
  <si>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</si>
  <si>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</si>
  <si>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</si>
  <si>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</si>
  <si>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</si>
  <si>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</si>
  <si>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</si>
  <si>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</si>
  <si>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</si>
  <si>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</si>
  <si>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</si>
  <si>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</si>
  <si>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</si>
  <si>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</si>
  <si>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</si>
  <si>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</si>
  <si>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</si>
  <si>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</si>
  <si>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</si>
  <si>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</si>
  <si>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</si>
  <si>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</si>
  <si>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</si>
  <si>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</si>
  <si>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</si>
  <si>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</si>
  <si>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</si>
  <si>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</si>
  <si>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</si>
  <si>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</si>
  <si>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</si>
  <si>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</si>
  <si>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</si>
  <si>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</si>
  <si>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</si>
  <si>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</si>
  <si>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</si>
  <si>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</si>
  <si>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</si>
  <si>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</si>
  <si>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</si>
  <si>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</si>
  <si>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</si>
  <si>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</si>
  <si>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</si>
  <si>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</si>
  <si>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</si>
  <si>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</si>
  <si>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</si>
  <si>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</si>
  <si>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</si>
  <si>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</si>
  <si>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</si>
  <si>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</si>
  <si>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</si>
  <si>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</si>
  <si>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</si>
  <si>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</si>
  <si>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</si>
  <si>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</si>
  <si>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</si>
  <si>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</si>
  <si>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</si>
  <si>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</si>
  <si>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</si>
  <si>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</si>
  <si>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</si>
  <si>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</si>
  <si>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</si>
  <si>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</si>
  <si>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</si>
  <si>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</si>
  <si>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</si>
  <si>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</si>
  <si>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</si>
  <si>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</si>
  <si>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</si>
  <si>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</si>
  <si>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</si>
  <si>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</si>
  <si>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</si>
  <si>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</si>
  <si>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</si>
  <si>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</si>
  <si>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</si>
  <si>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</si>
  <si>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</si>
  <si>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</si>
  <si>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</si>
  <si>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</si>
  <si>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</si>
  <si>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</si>
  <si>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</si>
  <si>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</si>
  <si>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</si>
  <si>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</si>
  <si>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</si>
  <si>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</si>
  <si>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</si>
  <si>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</si>
  <si>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</si>
  <si>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</si>
  <si>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</si>
  <si>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</si>
  <si>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</si>
  <si>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</si>
  <si>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</si>
  <si>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</si>
  <si>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</si>
  <si>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</si>
  <si>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</si>
  <si>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</si>
  <si>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</si>
  <si>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</si>
  <si>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</si>
  <si>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</si>
  <si>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</si>
  <si>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</si>
  <si>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</si>
  <si>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</si>
  <si>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</si>
  <si>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</si>
  <si>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</si>
  <si>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</si>
  <si>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</si>
  <si>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</si>
  <si>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</si>
  <si>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</si>
  <si>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</si>
  <si>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</si>
  <si>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</si>
  <si>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</si>
  <si>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</si>
  <si>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</si>
  <si>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</si>
  <si>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</si>
  <si>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</si>
  <si>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</si>
  <si>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</si>
  <si>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</si>
  <si>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</si>
  <si>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</si>
  <si>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</si>
  <si>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</si>
  <si>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</si>
  <si>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</si>
  <si>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</si>
  <si>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</si>
  <si>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</si>
  <si>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>Nema je na spisku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</si>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</sst>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workbookViewId="0">
      <selection activeCell="E10" sqref="E10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6" x14ac:dyDescent="0.25">
      <c r="A1" s="5" t="s">
        <v>0</v>
      </c>
      <c r="B1" s="5"/>
      <c r="C1" s="5"/>
    </row>
    <row r="2" spans="1:6" x14ac:dyDescent="0.25">
      <c r="D2" t="s">
        <v>555</v>
      </c>
      <c r="E2" t="s">
        <v>586</v>
      </c>
      <c r="F2" t="s">
        <v>587</v>
      </c>
    </row>
    <row r="3" spans="1:6" x14ac:dyDescent="0.25">
      <c r="A3" t="s">
        <v>2</v>
      </c>
      <c r="B3" t="s">
        <v>3</v>
      </c>
      <c r="C3" t="s">
        <v>4</v>
      </c>
      <c r="E3">
        <v>30</v>
      </c>
    </row>
    <row r="4" spans="1:6" x14ac:dyDescent="0.25">
      <c r="A4" t="s">
        <v>6</v>
      </c>
      <c r="B4" t="s">
        <v>7</v>
      </c>
      <c r="C4" t="s">
        <v>8</v>
      </c>
      <c r="D4">
        <v>17</v>
      </c>
      <c r="E4">
        <v>30</v>
      </c>
    </row>
    <row r="5" spans="1:6" x14ac:dyDescent="0.25">
      <c r="A5" t="s">
        <v>9</v>
      </c>
      <c r="B5" t="s">
        <v>10</v>
      </c>
      <c r="C5" t="s">
        <v>11</v>
      </c>
    </row>
    <row r="6" spans="1:6" x14ac:dyDescent="0.25">
      <c r="A6" t="s">
        <v>13</v>
      </c>
      <c r="B6" t="s">
        <v>14</v>
      </c>
      <c r="C6" t="s">
        <v>15</v>
      </c>
      <c r="D6">
        <v>15</v>
      </c>
      <c r="E6">
        <v>30</v>
      </c>
    </row>
    <row r="7" spans="1:6" x14ac:dyDescent="0.25">
      <c r="A7" t="s">
        <v>16</v>
      </c>
      <c r="B7" t="s">
        <v>17</v>
      </c>
      <c r="C7" t="s">
        <v>18</v>
      </c>
      <c r="D7">
        <v>10.7</v>
      </c>
      <c r="E7">
        <v>30</v>
      </c>
    </row>
    <row r="8" spans="1:6" x14ac:dyDescent="0.25">
      <c r="A8" t="s">
        <v>19</v>
      </c>
      <c r="B8" t="s">
        <v>20</v>
      </c>
      <c r="C8" t="s">
        <v>21</v>
      </c>
    </row>
    <row r="9" spans="1:6" x14ac:dyDescent="0.25">
      <c r="A9" t="s">
        <v>22</v>
      </c>
      <c r="B9" t="s">
        <v>23</v>
      </c>
      <c r="C9" t="s">
        <v>24</v>
      </c>
      <c r="D9">
        <v>19</v>
      </c>
      <c r="E9">
        <v>30</v>
      </c>
    </row>
    <row r="10" spans="1:6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</row>
    <row r="11" spans="1:6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</row>
    <row r="12" spans="1:6" x14ac:dyDescent="0.25">
      <c r="A12" t="s">
        <v>31</v>
      </c>
      <c r="B12" t="s">
        <v>32</v>
      </c>
      <c r="C12" t="s">
        <v>33</v>
      </c>
      <c r="E12">
        <v>24</v>
      </c>
    </row>
    <row r="13" spans="1:6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</row>
    <row r="14" spans="1:6" x14ac:dyDescent="0.25">
      <c r="A14" t="s">
        <v>37</v>
      </c>
      <c r="B14" t="s">
        <v>38</v>
      </c>
      <c r="C14" t="s">
        <v>39</v>
      </c>
      <c r="E14">
        <v>30</v>
      </c>
    </row>
    <row r="15" spans="1:6" x14ac:dyDescent="0.25">
      <c r="A15" t="s">
        <v>40</v>
      </c>
      <c r="B15" t="s">
        <v>41</v>
      </c>
      <c r="C15" t="s">
        <v>42</v>
      </c>
    </row>
    <row r="16" spans="1:6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</row>
    <row r="17" spans="1:5" x14ac:dyDescent="0.25">
      <c r="A17" t="s">
        <v>46</v>
      </c>
      <c r="B17" t="s">
        <v>47</v>
      </c>
      <c r="C17" t="s">
        <v>48</v>
      </c>
      <c r="D17">
        <v>12.8</v>
      </c>
    </row>
    <row r="18" spans="1:5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</row>
    <row r="19" spans="1:5" x14ac:dyDescent="0.25">
      <c r="A19" t="s">
        <v>52</v>
      </c>
      <c r="B19" t="s">
        <v>53</v>
      </c>
      <c r="C19" t="s">
        <v>54</v>
      </c>
    </row>
    <row r="20" spans="1:5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</row>
    <row r="21" spans="1:5" x14ac:dyDescent="0.25">
      <c r="A21" t="s">
        <v>58</v>
      </c>
      <c r="B21" t="s">
        <v>59</v>
      </c>
      <c r="C21" t="s">
        <v>60</v>
      </c>
    </row>
    <row r="22" spans="1:5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</row>
    <row r="23" spans="1:5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</row>
    <row r="24" spans="1:5" x14ac:dyDescent="0.25">
      <c r="A24" t="s">
        <v>67</v>
      </c>
      <c r="B24" t="s">
        <v>68</v>
      </c>
      <c r="C24" t="s">
        <v>69</v>
      </c>
    </row>
    <row r="25" spans="1:5" x14ac:dyDescent="0.25">
      <c r="A25" t="s">
        <v>70</v>
      </c>
      <c r="B25" t="s">
        <v>71</v>
      </c>
      <c r="C25" t="s">
        <v>72</v>
      </c>
      <c r="D25">
        <v>7</v>
      </c>
    </row>
    <row r="26" spans="1:5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</row>
    <row r="27" spans="1:5" x14ac:dyDescent="0.25">
      <c r="A27" t="s">
        <v>76</v>
      </c>
      <c r="B27" t="s">
        <v>77</v>
      </c>
      <c r="C27" t="s">
        <v>78</v>
      </c>
      <c r="D27">
        <v>12</v>
      </c>
      <c r="E27">
        <v>25</v>
      </c>
    </row>
    <row r="28" spans="1:5" x14ac:dyDescent="0.25">
      <c r="A28" t="s">
        <v>79</v>
      </c>
      <c r="B28" t="s">
        <v>80</v>
      </c>
      <c r="C28" t="s">
        <v>81</v>
      </c>
    </row>
    <row r="29" spans="1:5" x14ac:dyDescent="0.25">
      <c r="A29" t="s">
        <v>82</v>
      </c>
      <c r="B29" t="s">
        <v>83</v>
      </c>
      <c r="C29" t="s">
        <v>84</v>
      </c>
    </row>
    <row r="30" spans="1:5" x14ac:dyDescent="0.25">
      <c r="A30" t="s">
        <v>85</v>
      </c>
      <c r="B30" t="s">
        <v>86</v>
      </c>
      <c r="C30" t="s">
        <v>87</v>
      </c>
      <c r="D30">
        <v>8</v>
      </c>
    </row>
    <row r="31" spans="1:5" x14ac:dyDescent="0.25">
      <c r="A31" t="s">
        <v>88</v>
      </c>
      <c r="B31" t="s">
        <v>89</v>
      </c>
      <c r="C31" t="s">
        <v>90</v>
      </c>
    </row>
    <row r="32" spans="1:5" x14ac:dyDescent="0.25">
      <c r="A32" t="s">
        <v>91</v>
      </c>
      <c r="B32" s="1" t="s">
        <v>156</v>
      </c>
      <c r="C32" t="s">
        <v>92</v>
      </c>
    </row>
    <row r="33" spans="1:5" x14ac:dyDescent="0.25">
      <c r="A33" t="s">
        <v>93</v>
      </c>
      <c r="B33" t="s">
        <v>94</v>
      </c>
      <c r="C33" t="s">
        <v>95</v>
      </c>
    </row>
    <row r="34" spans="1:5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</row>
    <row r="35" spans="1:5" x14ac:dyDescent="0.25">
      <c r="A35" t="s">
        <v>99</v>
      </c>
      <c r="B35" t="s">
        <v>100</v>
      </c>
      <c r="C35" t="s">
        <v>101</v>
      </c>
    </row>
    <row r="36" spans="1:5" x14ac:dyDescent="0.25">
      <c r="A36" t="s">
        <v>102</v>
      </c>
      <c r="B36" t="s">
        <v>103</v>
      </c>
      <c r="C36" t="s">
        <v>104</v>
      </c>
    </row>
    <row r="37" spans="1:5" x14ac:dyDescent="0.25">
      <c r="A37" t="s">
        <v>105</v>
      </c>
      <c r="B37" t="s">
        <v>106</v>
      </c>
      <c r="C37" t="s">
        <v>107</v>
      </c>
    </row>
    <row r="38" spans="1:5" x14ac:dyDescent="0.25">
      <c r="A38" t="s">
        <v>108</v>
      </c>
      <c r="B38" t="s">
        <v>109</v>
      </c>
      <c r="C38" t="s">
        <v>110</v>
      </c>
      <c r="E38">
        <v>27</v>
      </c>
    </row>
    <row r="39" spans="1:5" x14ac:dyDescent="0.25">
      <c r="A39" t="s">
        <v>111</v>
      </c>
      <c r="B39" t="s">
        <v>112</v>
      </c>
      <c r="C39" t="s">
        <v>113</v>
      </c>
    </row>
    <row r="40" spans="1:5" x14ac:dyDescent="0.25">
      <c r="A40" t="s">
        <v>114</v>
      </c>
      <c r="B40" t="s">
        <v>115</v>
      </c>
      <c r="C40" t="s">
        <v>116</v>
      </c>
    </row>
    <row r="41" spans="1:5" x14ac:dyDescent="0.25">
      <c r="A41" t="s">
        <v>117</v>
      </c>
      <c r="B41" t="s">
        <v>118</v>
      </c>
      <c r="C41" t="s">
        <v>119</v>
      </c>
      <c r="D41">
        <v>6</v>
      </c>
      <c r="E41">
        <v>27</v>
      </c>
    </row>
    <row r="42" spans="1:5" x14ac:dyDescent="0.25">
      <c r="A42" t="s">
        <v>120</v>
      </c>
      <c r="B42" t="s">
        <v>121</v>
      </c>
      <c r="C42" t="s">
        <v>122</v>
      </c>
    </row>
    <row r="43" spans="1:5" x14ac:dyDescent="0.25">
      <c r="A43" t="s">
        <v>123</v>
      </c>
      <c r="B43" t="s">
        <v>124</v>
      </c>
      <c r="C43" t="s">
        <v>125</v>
      </c>
    </row>
    <row r="44" spans="1:5" x14ac:dyDescent="0.25">
      <c r="A44" t="s">
        <v>126</v>
      </c>
      <c r="B44" t="s">
        <v>127</v>
      </c>
      <c r="C44" t="s">
        <v>128</v>
      </c>
    </row>
    <row r="45" spans="1:5" x14ac:dyDescent="0.25">
      <c r="A45" t="s">
        <v>129</v>
      </c>
      <c r="B45" t="s">
        <v>130</v>
      </c>
      <c r="C45" t="s">
        <v>131</v>
      </c>
      <c r="D45">
        <v>14.8</v>
      </c>
      <c r="E45">
        <v>28</v>
      </c>
    </row>
    <row r="46" spans="1:5" x14ac:dyDescent="0.25">
      <c r="A46" t="s">
        <v>132</v>
      </c>
      <c r="B46" t="s">
        <v>133</v>
      </c>
      <c r="C46" t="s">
        <v>134</v>
      </c>
      <c r="D46">
        <v>11</v>
      </c>
    </row>
    <row r="47" spans="1:5" x14ac:dyDescent="0.25">
      <c r="A47" t="s">
        <v>135</v>
      </c>
      <c r="B47" t="s">
        <v>136</v>
      </c>
      <c r="C47" t="s">
        <v>137</v>
      </c>
    </row>
    <row r="48" spans="1:5" x14ac:dyDescent="0.25">
      <c r="A48" t="s">
        <v>138</v>
      </c>
      <c r="B48" t="s">
        <v>139</v>
      </c>
      <c r="C48" t="s">
        <v>140</v>
      </c>
    </row>
    <row r="49" spans="1:4" x14ac:dyDescent="0.25">
      <c r="A49" t="s">
        <v>141</v>
      </c>
      <c r="B49" t="s">
        <v>142</v>
      </c>
      <c r="C49" t="s">
        <v>143</v>
      </c>
    </row>
    <row r="50" spans="1:4" x14ac:dyDescent="0.25">
      <c r="A50" t="s">
        <v>144</v>
      </c>
      <c r="B50" t="s">
        <v>145</v>
      </c>
      <c r="C50" t="s">
        <v>146</v>
      </c>
    </row>
    <row r="51" spans="1:4" x14ac:dyDescent="0.25">
      <c r="A51" t="s">
        <v>147</v>
      </c>
      <c r="B51" t="s">
        <v>148</v>
      </c>
      <c r="C51" t="s">
        <v>149</v>
      </c>
    </row>
    <row r="52" spans="1:4" x14ac:dyDescent="0.25">
      <c r="A52" t="s">
        <v>150</v>
      </c>
      <c r="B52" t="s">
        <v>151</v>
      </c>
      <c r="C52" t="s">
        <v>152</v>
      </c>
    </row>
    <row r="53" spans="1:4" x14ac:dyDescent="0.25">
      <c r="A53" t="s">
        <v>153</v>
      </c>
      <c r="B53" t="s">
        <v>154</v>
      </c>
      <c r="C53" t="s">
        <v>155</v>
      </c>
    </row>
    <row r="54" spans="1:4" x14ac:dyDescent="0.25">
      <c r="B54" t="s">
        <v>580</v>
      </c>
      <c r="C54" t="s">
        <v>581</v>
      </c>
      <c r="D54">
        <v>23</v>
      </c>
    </row>
  </sheetData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K19" sqref="K19"/>
    </sheetView>
  </sheetViews>
  <sheetFormatPr defaultColWidth="8.85546875" defaultRowHeight="15" x14ac:dyDescent="0.25"/>
  <cols>
    <col min="3" max="3" width="25.42578125" customWidth="1"/>
  </cols>
  <sheetData>
    <row r="1" spans="1:3" x14ac:dyDescent="0.25">
      <c r="A1" t="s">
        <v>157</v>
      </c>
      <c r="B1" t="s">
        <v>1</v>
      </c>
      <c r="C1" t="s">
        <v>158</v>
      </c>
    </row>
    <row r="3" spans="1:3" x14ac:dyDescent="0.25">
      <c r="A3" t="s">
        <v>2</v>
      </c>
      <c r="B3" t="s">
        <v>159</v>
      </c>
      <c r="C3" t="s">
        <v>160</v>
      </c>
    </row>
    <row r="4" spans="1:3" x14ac:dyDescent="0.25">
      <c r="A4" t="s">
        <v>6</v>
      </c>
      <c r="B4" t="s">
        <v>161</v>
      </c>
      <c r="C4" t="s">
        <v>162</v>
      </c>
    </row>
    <row r="5" spans="1:3" x14ac:dyDescent="0.25">
      <c r="A5" t="s">
        <v>9</v>
      </c>
      <c r="B5" t="s">
        <v>163</v>
      </c>
      <c r="C5" t="s">
        <v>164</v>
      </c>
    </row>
    <row r="6" spans="1:3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workbookViewId="0">
      <selection activeCell="E19" sqref="E19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9" width="12" customWidth="1"/>
  </cols>
  <sheetData>
    <row r="1" spans="1:9" x14ac:dyDescent="0.25">
      <c r="A1" t="s">
        <v>167</v>
      </c>
      <c r="B1" t="s">
        <v>1</v>
      </c>
      <c r="C1" t="s">
        <v>158</v>
      </c>
    </row>
    <row r="2" spans="1:9" ht="45" x14ac:dyDescent="0.25">
      <c r="D2" s="3" t="s">
        <v>548</v>
      </c>
      <c r="E2" s="3" t="s">
        <v>549</v>
      </c>
      <c r="F2" s="3" t="s">
        <v>550</v>
      </c>
      <c r="G2" s="3" t="s">
        <v>551</v>
      </c>
      <c r="H2" s="3" t="s">
        <v>582</v>
      </c>
      <c r="I2" s="3" t="s">
        <v>588</v>
      </c>
    </row>
    <row r="3" spans="1:9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</row>
    <row r="4" spans="1:9" x14ac:dyDescent="0.25">
      <c r="A4" t="s">
        <v>6</v>
      </c>
      <c r="B4" t="s">
        <v>170</v>
      </c>
      <c r="C4" t="s">
        <v>171</v>
      </c>
      <c r="G4">
        <v>3</v>
      </c>
    </row>
    <row r="5" spans="1:9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</row>
    <row r="6" spans="1:9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</row>
    <row r="7" spans="1:9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</row>
    <row r="8" spans="1:9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</row>
    <row r="9" spans="1:9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</row>
    <row r="10" spans="1:9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</row>
    <row r="11" spans="1:9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</row>
    <row r="12" spans="1:9" x14ac:dyDescent="0.25">
      <c r="A12" t="s">
        <v>31</v>
      </c>
      <c r="B12" t="s">
        <v>186</v>
      </c>
      <c r="C12" t="s">
        <v>187</v>
      </c>
    </row>
    <row r="13" spans="1:9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</row>
    <row r="14" spans="1:9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</row>
    <row r="15" spans="1:9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</row>
    <row r="16" spans="1:9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</row>
    <row r="17" spans="1:8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</row>
    <row r="18" spans="1:8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</row>
    <row r="19" spans="1:8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</row>
    <row r="20" spans="1:8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</row>
    <row r="21" spans="1:8" x14ac:dyDescent="0.25">
      <c r="A21" t="s">
        <v>58</v>
      </c>
      <c r="B21" t="s">
        <v>204</v>
      </c>
      <c r="C21" t="s">
        <v>205</v>
      </c>
      <c r="E21">
        <v>4</v>
      </c>
    </row>
    <row r="22" spans="1:8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</row>
    <row r="23" spans="1:8" x14ac:dyDescent="0.25">
      <c r="A23" t="s">
        <v>64</v>
      </c>
      <c r="B23" t="s">
        <v>208</v>
      </c>
      <c r="C23" t="s">
        <v>209</v>
      </c>
      <c r="D23">
        <v>4</v>
      </c>
      <c r="F23">
        <v>5</v>
      </c>
      <c r="H23">
        <v>8</v>
      </c>
    </row>
    <row r="24" spans="1:8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</row>
    <row r="25" spans="1:8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</row>
    <row r="26" spans="1:8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</row>
    <row r="27" spans="1:8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</row>
    <row r="28" spans="1:8" x14ac:dyDescent="0.25">
      <c r="A28" t="s">
        <v>79</v>
      </c>
      <c r="B28" t="s">
        <v>218</v>
      </c>
      <c r="C28" t="s">
        <v>219</v>
      </c>
    </row>
    <row r="29" spans="1:8" x14ac:dyDescent="0.25">
      <c r="A29" t="s">
        <v>82</v>
      </c>
      <c r="B29" t="s">
        <v>220</v>
      </c>
      <c r="C29" t="s">
        <v>221</v>
      </c>
      <c r="H29">
        <v>14</v>
      </c>
    </row>
    <row r="30" spans="1:8" x14ac:dyDescent="0.25">
      <c r="B30" t="s">
        <v>552</v>
      </c>
      <c r="C30" t="s">
        <v>553</v>
      </c>
      <c r="D30">
        <v>5</v>
      </c>
      <c r="E30">
        <v>5</v>
      </c>
      <c r="F30">
        <v>5.5</v>
      </c>
      <c r="G30">
        <v>2.5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H19" sqref="H19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0" x14ac:dyDescent="0.25">
      <c r="A1" t="s">
        <v>222</v>
      </c>
      <c r="B1" t="s">
        <v>1</v>
      </c>
      <c r="C1" t="s">
        <v>158</v>
      </c>
    </row>
    <row r="2" spans="1:10" ht="36" customHeight="1" x14ac:dyDescent="0.25">
      <c r="E2" s="3" t="s">
        <v>589</v>
      </c>
      <c r="F2" s="3" t="s">
        <v>590</v>
      </c>
      <c r="G2" s="3" t="s">
        <v>584</v>
      </c>
      <c r="H2" s="3" t="s">
        <v>585</v>
      </c>
      <c r="I2" s="3" t="s">
        <v>583</v>
      </c>
      <c r="J2" s="3" t="s">
        <v>588</v>
      </c>
    </row>
    <row r="3" spans="1:10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</row>
    <row r="4" spans="1:10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</row>
    <row r="5" spans="1:10" x14ac:dyDescent="0.25">
      <c r="A5" t="s">
        <v>9</v>
      </c>
      <c r="B5" t="s">
        <v>226</v>
      </c>
      <c r="C5" t="s">
        <v>227</v>
      </c>
      <c r="D5" t="s">
        <v>12</v>
      </c>
    </row>
    <row r="6" spans="1:10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</row>
    <row r="7" spans="1:10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</row>
    <row r="8" spans="1:10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</row>
    <row r="9" spans="1:10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</row>
    <row r="10" spans="1:10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</row>
    <row r="11" spans="1:10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</row>
    <row r="12" spans="1:10" x14ac:dyDescent="0.25">
      <c r="A12" t="s">
        <v>31</v>
      </c>
      <c r="B12" t="s">
        <v>240</v>
      </c>
      <c r="C12" t="s">
        <v>241</v>
      </c>
      <c r="D1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5"/>
  <sheetViews>
    <sheetView tabSelected="1" workbookViewId="0">
      <pane ySplit="2" topLeftCell="A117" activePane="bottomLeft" state="frozen"/>
      <selection pane="bottomLeft" activeCell="R146" sqref="R146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546</v>
      </c>
      <c r="E2" s="3" t="s">
        <v>546</v>
      </c>
      <c r="F2" s="3" t="s">
        <v>546</v>
      </c>
      <c r="G2" s="3" t="s">
        <v>546</v>
      </c>
      <c r="H2" s="3" t="s">
        <v>547</v>
      </c>
      <c r="I2" s="3" t="s">
        <v>598</v>
      </c>
      <c r="J2" s="3" t="s">
        <v>588</v>
      </c>
      <c r="K2" s="3" t="s">
        <v>557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L3">
        <f>D3+E3+F3+G3+H3+I3+J3+K3</f>
        <v>36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L5">
        <f t="shared" si="0"/>
        <v>12.5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L6">
        <f t="shared" si="0"/>
        <v>34.5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L8">
        <f t="shared" si="0"/>
        <v>21.5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L9">
        <f t="shared" si="0"/>
        <v>28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15</v>
      </c>
      <c r="L11">
        <f t="shared" si="0"/>
        <v>31.5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L12">
        <f t="shared" si="0"/>
        <v>26.5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L13">
        <f t="shared" si="0"/>
        <v>8.5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L14">
        <f t="shared" si="0"/>
        <v>29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L15">
        <f t="shared" si="0"/>
        <v>33.5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L16">
        <f t="shared" si="0"/>
        <v>10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9</v>
      </c>
      <c r="L17">
        <f t="shared" si="0"/>
        <v>25.5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L18">
        <f t="shared" si="0"/>
        <v>16.5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8.5</v>
      </c>
      <c r="L19">
        <f t="shared" si="0"/>
        <v>22.5</v>
      </c>
    </row>
    <row r="20" spans="1:12" x14ac:dyDescent="0.25">
      <c r="A20" t="s">
        <v>55</v>
      </c>
      <c r="B20" t="s">
        <v>272</v>
      </c>
      <c r="C20" t="s">
        <v>273</v>
      </c>
      <c r="L20">
        <f t="shared" si="0"/>
        <v>0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3</v>
      </c>
      <c r="L23">
        <f t="shared" si="0"/>
        <v>13.5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L24">
        <f t="shared" si="0"/>
        <v>15.5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L25">
        <f t="shared" si="0"/>
        <v>13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L27">
        <f t="shared" si="0"/>
        <v>20.5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L28">
        <f t="shared" si="0"/>
        <v>17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L30">
        <f t="shared" si="0"/>
        <v>14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L31">
        <f t="shared" si="0"/>
        <v>35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L34">
        <f t="shared" si="0"/>
        <v>17.5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L35">
        <f t="shared" si="0"/>
        <v>24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2</v>
      </c>
      <c r="L36">
        <f t="shared" si="0"/>
        <v>15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L37">
        <f t="shared" si="0"/>
        <v>35.5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L38">
        <f t="shared" si="0"/>
        <v>17.5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L39">
        <f t="shared" si="0"/>
        <v>36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L40">
        <f t="shared" si="0"/>
        <v>31.5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L41">
        <f t="shared" si="0"/>
        <v>17.5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L42">
        <f t="shared" si="0"/>
        <v>33.5</v>
      </c>
    </row>
    <row r="43" spans="1:12" x14ac:dyDescent="0.25">
      <c r="A43" t="s">
        <v>123</v>
      </c>
      <c r="B43" t="s">
        <v>318</v>
      </c>
      <c r="C43" t="s">
        <v>319</v>
      </c>
      <c r="L43">
        <f t="shared" si="0"/>
        <v>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L44">
        <f t="shared" si="0"/>
        <v>37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L45">
        <f t="shared" si="0"/>
        <v>13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L47">
        <f t="shared" si="0"/>
        <v>20</v>
      </c>
    </row>
    <row r="48" spans="1:12" x14ac:dyDescent="0.25">
      <c r="A48" t="s">
        <v>138</v>
      </c>
      <c r="B48" s="1" t="s">
        <v>377</v>
      </c>
      <c r="C48" t="s">
        <v>325</v>
      </c>
      <c r="L48">
        <f t="shared" si="0"/>
        <v>0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L49">
        <f t="shared" si="0"/>
        <v>36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L51">
        <f t="shared" si="0"/>
        <v>11.5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L52">
        <f t="shared" si="0"/>
        <v>9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L53">
        <f t="shared" si="0"/>
        <v>35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L54">
        <f t="shared" si="0"/>
        <v>14.5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L55">
        <f t="shared" si="0"/>
        <v>15.5</v>
      </c>
    </row>
    <row r="56" spans="1:12" x14ac:dyDescent="0.25">
      <c r="A56" t="s">
        <v>339</v>
      </c>
      <c r="B56" t="s">
        <v>226</v>
      </c>
      <c r="C56" t="s">
        <v>340</v>
      </c>
      <c r="L56">
        <f t="shared" si="0"/>
        <v>0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7.5</v>
      </c>
      <c r="L57">
        <f t="shared" si="0"/>
        <v>24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L60">
        <f t="shared" si="0"/>
        <v>5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L64">
        <f t="shared" si="0"/>
        <v>9.5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L68">
        <f t="shared" ref="L68:L131" si="1">D68+E68+F68+G68+H68+I68+J68+K68</f>
        <v>31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L69">
        <f t="shared" si="1"/>
        <v>15.5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L70">
        <f t="shared" si="1"/>
        <v>35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L72">
        <f t="shared" si="1"/>
        <v>11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4</v>
      </c>
      <c r="L74">
        <f t="shared" si="1"/>
        <v>17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L75">
        <f t="shared" si="1"/>
        <v>32.5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L76">
        <f t="shared" si="1"/>
        <v>26.5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2</v>
      </c>
      <c r="L77">
        <f t="shared" si="1"/>
        <v>19.5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L78">
        <f t="shared" si="1"/>
        <v>37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L82">
        <f t="shared" si="1"/>
        <v>31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13</v>
      </c>
      <c r="L85">
        <f t="shared" si="1"/>
        <v>23.5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L86">
        <f t="shared" si="1"/>
        <v>35.5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L87">
        <f t="shared" si="1"/>
        <v>30.5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L88">
        <f t="shared" si="1"/>
        <v>34.5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L89">
        <f t="shared" si="1"/>
        <v>34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7</v>
      </c>
      <c r="L90">
        <f t="shared" si="1"/>
        <v>18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579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579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L93">
        <f t="shared" si="1"/>
        <v>15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L95">
        <f t="shared" si="1"/>
        <v>28.5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3</v>
      </c>
      <c r="L98">
        <f t="shared" si="1"/>
        <v>16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11</v>
      </c>
      <c r="L102">
        <f t="shared" si="1"/>
        <v>29.5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L103">
        <f t="shared" si="1"/>
        <v>31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11</v>
      </c>
      <c r="L105">
        <f t="shared" si="1"/>
        <v>11</v>
      </c>
    </row>
    <row r="106" spans="1:12" x14ac:dyDescent="0.25">
      <c r="A106" t="s">
        <v>120</v>
      </c>
      <c r="B106" t="s">
        <v>449</v>
      </c>
      <c r="C106" t="s">
        <v>450</v>
      </c>
      <c r="H106">
        <v>11</v>
      </c>
      <c r="L106">
        <f t="shared" si="1"/>
        <v>11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L107">
        <f t="shared" si="1"/>
        <v>16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10</v>
      </c>
      <c r="L109">
        <f t="shared" si="1"/>
        <v>26.5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L113">
        <f t="shared" si="1"/>
        <v>27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L115">
        <f t="shared" si="1"/>
        <v>12.5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L116">
        <f t="shared" si="1"/>
        <v>16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6</v>
      </c>
      <c r="L118">
        <f t="shared" si="1"/>
        <v>10.5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559</v>
      </c>
      <c r="C120" t="s">
        <v>560</v>
      </c>
      <c r="D120">
        <v>4.5</v>
      </c>
      <c r="E120">
        <v>4.5</v>
      </c>
      <c r="F120">
        <v>5</v>
      </c>
      <c r="G120">
        <v>3</v>
      </c>
      <c r="H120">
        <v>8</v>
      </c>
      <c r="L120">
        <f t="shared" si="1"/>
        <v>25</v>
      </c>
    </row>
    <row r="121" spans="1:12" x14ac:dyDescent="0.25">
      <c r="B121" t="s">
        <v>561</v>
      </c>
      <c r="C121" t="s">
        <v>562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563</v>
      </c>
      <c r="C122" t="s">
        <v>571</v>
      </c>
      <c r="D122">
        <v>5</v>
      </c>
      <c r="E122">
        <v>5</v>
      </c>
      <c r="F122">
        <v>4</v>
      </c>
      <c r="G122">
        <v>3</v>
      </c>
      <c r="H122">
        <v>20</v>
      </c>
      <c r="L122">
        <f t="shared" si="1"/>
        <v>37</v>
      </c>
    </row>
    <row r="123" spans="1:12" x14ac:dyDescent="0.25">
      <c r="B123" t="s">
        <v>564</v>
      </c>
      <c r="C123" t="s">
        <v>565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566</v>
      </c>
      <c r="C124" t="s">
        <v>567</v>
      </c>
      <c r="D124">
        <v>5</v>
      </c>
      <c r="E124">
        <v>5</v>
      </c>
      <c r="F124">
        <v>4.5</v>
      </c>
      <c r="G124">
        <v>3</v>
      </c>
      <c r="H124">
        <v>15</v>
      </c>
      <c r="L124">
        <f t="shared" si="1"/>
        <v>32.5</v>
      </c>
    </row>
    <row r="125" spans="1:12" x14ac:dyDescent="0.25">
      <c r="B125" t="s">
        <v>568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569</v>
      </c>
      <c r="C126" t="s">
        <v>570</v>
      </c>
      <c r="G126">
        <v>3</v>
      </c>
      <c r="L126">
        <f t="shared" si="1"/>
        <v>3</v>
      </c>
    </row>
    <row r="127" spans="1:12" x14ac:dyDescent="0.25">
      <c r="B127" t="s">
        <v>572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573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574</v>
      </c>
      <c r="C129" t="s">
        <v>575</v>
      </c>
      <c r="D129">
        <v>5</v>
      </c>
      <c r="E129">
        <v>5</v>
      </c>
      <c r="F129">
        <v>2.5</v>
      </c>
      <c r="G129">
        <v>2</v>
      </c>
      <c r="H129">
        <v>12</v>
      </c>
      <c r="L129">
        <f t="shared" si="1"/>
        <v>26.5</v>
      </c>
    </row>
    <row r="130" spans="2:12" x14ac:dyDescent="0.25">
      <c r="B130" t="s">
        <v>576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577</v>
      </c>
      <c r="C131" t="s">
        <v>578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591</v>
      </c>
      <c r="C132" t="s">
        <v>592</v>
      </c>
      <c r="D132">
        <v>4</v>
      </c>
      <c r="E132">
        <v>5</v>
      </c>
      <c r="L132">
        <f t="shared" ref="L132:L186" si="2">D132+E132+F132+G132+H132+I132+J132+K132</f>
        <v>9</v>
      </c>
    </row>
    <row r="133" spans="2:12" x14ac:dyDescent="0.25">
      <c r="B133" t="s">
        <v>593</v>
      </c>
      <c r="C133" t="s">
        <v>594</v>
      </c>
      <c r="D133">
        <v>4</v>
      </c>
      <c r="E133">
        <v>5</v>
      </c>
      <c r="H133">
        <v>18</v>
      </c>
      <c r="L133">
        <f t="shared" si="2"/>
        <v>27</v>
      </c>
    </row>
    <row r="134" spans="2:12" x14ac:dyDescent="0.25">
      <c r="B134" t="s">
        <v>595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596</v>
      </c>
      <c r="C135" t="s">
        <v>597</v>
      </c>
      <c r="H135">
        <v>9</v>
      </c>
      <c r="L135">
        <f t="shared" si="2"/>
        <v>9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E37" sqref="E37"/>
    </sheetView>
  </sheetViews>
  <sheetFormatPr defaultColWidth="8.85546875" defaultRowHeight="15" x14ac:dyDescent="0.25"/>
  <cols>
    <col min="3" max="3" width="19.7109375" customWidth="1"/>
    <col min="4" max="4" width="9.140625" customWidth="1"/>
    <col min="6" max="6" width="11.140625" customWidth="1"/>
    <col min="8" max="8" width="10.28515625" customWidth="1"/>
  </cols>
  <sheetData>
    <row r="1" spans="1:12" x14ac:dyDescent="0.25">
      <c r="A1" t="s">
        <v>485</v>
      </c>
      <c r="B1" t="s">
        <v>1</v>
      </c>
      <c r="C1" t="s">
        <v>244</v>
      </c>
    </row>
    <row r="2" spans="1:12" ht="45" x14ac:dyDescent="0.25">
      <c r="D2" s="3" t="s">
        <v>554</v>
      </c>
      <c r="E2" s="3" t="s">
        <v>555</v>
      </c>
      <c r="F2" s="3" t="s">
        <v>588</v>
      </c>
      <c r="G2" t="s">
        <v>556</v>
      </c>
      <c r="H2" t="s">
        <v>557</v>
      </c>
      <c r="I2" t="s">
        <v>558</v>
      </c>
    </row>
    <row r="3" spans="1:12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2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I4">
        <f t="shared" ref="I4:I39" si="0">D4+E4+F4+G4+H4</f>
        <v>29</v>
      </c>
    </row>
    <row r="5" spans="1:12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I5">
        <f t="shared" si="0"/>
        <v>30.5</v>
      </c>
    </row>
    <row r="6" spans="1:12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I6">
        <f t="shared" si="0"/>
        <v>32</v>
      </c>
    </row>
    <row r="7" spans="1:12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I7">
        <f t="shared" si="0"/>
        <v>25.5</v>
      </c>
    </row>
    <row r="8" spans="1:12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I8">
        <f t="shared" si="0"/>
        <v>28</v>
      </c>
    </row>
    <row r="9" spans="1:12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5.5</v>
      </c>
      <c r="I9">
        <f t="shared" si="0"/>
        <v>18.5</v>
      </c>
    </row>
    <row r="10" spans="1:12" x14ac:dyDescent="0.25">
      <c r="A10" t="s">
        <v>25</v>
      </c>
      <c r="B10" t="s">
        <v>493</v>
      </c>
      <c r="C10" t="s">
        <v>494</v>
      </c>
      <c r="I10">
        <f t="shared" si="0"/>
        <v>0</v>
      </c>
      <c r="K10">
        <v>4.5</v>
      </c>
      <c r="L10">
        <v>5</v>
      </c>
    </row>
    <row r="11" spans="1:12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I11">
        <f t="shared" si="0"/>
        <v>25</v>
      </c>
    </row>
    <row r="12" spans="1:12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I12">
        <f t="shared" si="0"/>
        <v>27</v>
      </c>
    </row>
    <row r="13" spans="1:12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I13">
        <f t="shared" si="0"/>
        <v>17</v>
      </c>
    </row>
    <row r="14" spans="1:12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I14">
        <f t="shared" si="0"/>
        <v>23.5</v>
      </c>
    </row>
    <row r="15" spans="1:12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12</v>
      </c>
      <c r="I15">
        <f t="shared" si="0"/>
        <v>25</v>
      </c>
    </row>
    <row r="16" spans="1:12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I16">
        <f t="shared" si="0"/>
        <v>22</v>
      </c>
    </row>
    <row r="17" spans="1:12" x14ac:dyDescent="0.25">
      <c r="A17" t="s">
        <v>46</v>
      </c>
      <c r="B17" t="s">
        <v>505</v>
      </c>
      <c r="C17" t="s">
        <v>506</v>
      </c>
      <c r="D17">
        <f>6</f>
        <v>6</v>
      </c>
      <c r="E17">
        <v>11</v>
      </c>
      <c r="I17">
        <f t="shared" si="0"/>
        <v>17</v>
      </c>
    </row>
    <row r="18" spans="1:12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I18">
        <f t="shared" si="0"/>
        <v>30.5</v>
      </c>
    </row>
    <row r="19" spans="1:12" x14ac:dyDescent="0.25">
      <c r="A19" t="s">
        <v>52</v>
      </c>
      <c r="B19" t="s">
        <v>509</v>
      </c>
      <c r="C19" t="s">
        <v>510</v>
      </c>
      <c r="D19">
        <f>6</f>
        <v>6</v>
      </c>
      <c r="I19">
        <f t="shared" si="0"/>
        <v>6</v>
      </c>
    </row>
    <row r="20" spans="1:12" x14ac:dyDescent="0.25">
      <c r="A20" t="s">
        <v>55</v>
      </c>
      <c r="B20" t="s">
        <v>511</v>
      </c>
      <c r="C20" t="s">
        <v>512</v>
      </c>
      <c r="D20">
        <f>3+2.5+6</f>
        <v>11.5</v>
      </c>
      <c r="I20">
        <f t="shared" si="0"/>
        <v>11.5</v>
      </c>
    </row>
    <row r="21" spans="1:12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I21">
        <f t="shared" si="0"/>
        <v>31.5</v>
      </c>
    </row>
    <row r="22" spans="1:12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2</v>
      </c>
      <c r="I22">
        <f t="shared" si="0"/>
        <v>7.5</v>
      </c>
    </row>
    <row r="23" spans="1:12" x14ac:dyDescent="0.25">
      <c r="A23" t="s">
        <v>64</v>
      </c>
      <c r="B23" t="s">
        <v>366</v>
      </c>
      <c r="C23" t="s">
        <v>517</v>
      </c>
      <c r="D23">
        <f>4.5+2.5</f>
        <v>7</v>
      </c>
      <c r="I23">
        <f t="shared" si="0"/>
        <v>7</v>
      </c>
    </row>
    <row r="24" spans="1:12" x14ac:dyDescent="0.25">
      <c r="I24">
        <f t="shared" si="0"/>
        <v>0</v>
      </c>
    </row>
    <row r="25" spans="1:12" x14ac:dyDescent="0.25">
      <c r="A25" t="s">
        <v>2</v>
      </c>
      <c r="B25" s="1" t="s">
        <v>541</v>
      </c>
      <c r="C25" t="s">
        <v>522</v>
      </c>
      <c r="I25">
        <f t="shared" si="0"/>
        <v>0</v>
      </c>
    </row>
    <row r="26" spans="1:12" x14ac:dyDescent="0.25">
      <c r="A26" t="s">
        <v>6</v>
      </c>
      <c r="B26" s="1" t="s">
        <v>478</v>
      </c>
      <c r="C26" t="s">
        <v>523</v>
      </c>
      <c r="I26">
        <f t="shared" si="0"/>
        <v>0</v>
      </c>
      <c r="K26">
        <v>5</v>
      </c>
      <c r="L26">
        <v>5</v>
      </c>
    </row>
    <row r="27" spans="1:12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11</v>
      </c>
      <c r="I27">
        <f t="shared" si="0"/>
        <v>21.5</v>
      </c>
    </row>
    <row r="28" spans="1:12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I28">
        <f t="shared" si="0"/>
        <v>23.5</v>
      </c>
    </row>
    <row r="29" spans="1:12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</row>
    <row r="30" spans="1:12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I30">
        <f t="shared" si="0"/>
        <v>29.5</v>
      </c>
    </row>
    <row r="31" spans="1:12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I31">
        <f t="shared" si="0"/>
        <v>16</v>
      </c>
    </row>
    <row r="32" spans="1:12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13</v>
      </c>
      <c r="I32">
        <f t="shared" si="0"/>
        <v>25.5</v>
      </c>
    </row>
    <row r="33" spans="1:12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13</v>
      </c>
      <c r="I33">
        <f t="shared" si="0"/>
        <v>25.5</v>
      </c>
    </row>
    <row r="34" spans="1:12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I34">
        <f t="shared" si="0"/>
        <v>23.5</v>
      </c>
    </row>
    <row r="35" spans="1:12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I35">
        <f t="shared" si="0"/>
        <v>22.5</v>
      </c>
    </row>
    <row r="36" spans="1:12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I36">
        <f t="shared" si="0"/>
        <v>21</v>
      </c>
    </row>
    <row r="37" spans="1:12" x14ac:dyDescent="0.25">
      <c r="A37" t="s">
        <v>40</v>
      </c>
      <c r="B37" t="s">
        <v>537</v>
      </c>
      <c r="C37" t="s">
        <v>538</v>
      </c>
      <c r="D37">
        <f>5+3</f>
        <v>8</v>
      </c>
      <c r="E37">
        <v>19</v>
      </c>
      <c r="I37">
        <f t="shared" si="0"/>
        <v>27</v>
      </c>
      <c r="K37">
        <v>5</v>
      </c>
      <c r="L37">
        <v>5</v>
      </c>
    </row>
    <row r="38" spans="1:12" x14ac:dyDescent="0.25">
      <c r="A38" t="s">
        <v>43</v>
      </c>
      <c r="B38" t="s">
        <v>539</v>
      </c>
      <c r="C38" t="s">
        <v>540</v>
      </c>
      <c r="I38">
        <f t="shared" si="0"/>
        <v>0</v>
      </c>
      <c r="L38">
        <v>5</v>
      </c>
    </row>
    <row r="39" spans="1:12" x14ac:dyDescent="0.25">
      <c r="A39" s="2" t="s">
        <v>545</v>
      </c>
      <c r="B39" s="2"/>
      <c r="C39" t="s">
        <v>544</v>
      </c>
      <c r="D39">
        <f>3+2.5+6</f>
        <v>11.5</v>
      </c>
      <c r="E39">
        <v>10</v>
      </c>
      <c r="I39">
        <f t="shared" si="0"/>
        <v>21.5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</vt:lpstr>
      <vt:lpstr>EP smer</vt:lpstr>
      <vt:lpstr>UIS smer</vt:lpstr>
      <vt:lpstr>KE smer</vt:lpstr>
      <vt:lpstr>SM PG</vt:lpstr>
      <vt:lpstr>SM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2019-04-12T19:32:18Z</dcterms:modified>
</cp:coreProperties>
</file>